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2 แผนการใช้จ่ายงบประมาณประจำปี และการรายงานผล\"/>
    </mc:Choice>
  </mc:AlternateContent>
  <xr:revisionPtr revIDLastSave="0" documentId="13_ncr:1_{6B1EF6E5-0A66-4ED9-96DD-64F6544E74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ใช้จ่ายประกอบงบ" sheetId="3" r:id="rId1"/>
  </sheets>
  <calcPr calcId="181029"/>
</workbook>
</file>

<file path=xl/calcChain.xml><?xml version="1.0" encoding="utf-8"?>
<calcChain xmlns="http://schemas.openxmlformats.org/spreadsheetml/2006/main">
  <c r="Q21" i="3" l="1"/>
  <c r="E21" i="3"/>
  <c r="R21" i="3" s="1"/>
  <c r="Q17" i="3"/>
  <c r="E17" i="3"/>
  <c r="Q16" i="3"/>
  <c r="E16" i="3"/>
  <c r="Q15" i="3"/>
  <c r="E15" i="3"/>
  <c r="E14" i="3"/>
  <c r="R14" i="3" s="1"/>
  <c r="R13" i="3"/>
  <c r="Q11" i="3"/>
  <c r="E11" i="3"/>
  <c r="Q10" i="3"/>
  <c r="E10" i="3"/>
  <c r="E9" i="3"/>
  <c r="E8" i="3"/>
  <c r="E7" i="3"/>
  <c r="E6" i="3"/>
  <c r="R11" i="3" l="1"/>
  <c r="R10" i="3"/>
  <c r="R15" i="3"/>
  <c r="Q6" i="3"/>
  <c r="Q7" i="3"/>
  <c r="R7" i="3" s="1"/>
  <c r="Q8" i="3"/>
  <c r="R8" i="3" s="1"/>
  <c r="R16" i="3"/>
  <c r="Q9" i="3"/>
  <c r="R9" i="3" s="1"/>
  <c r="R17" i="3"/>
  <c r="E22" i="3"/>
  <c r="R6" i="3" l="1"/>
  <c r="R22" i="3" s="1"/>
  <c r="Q22" i="3"/>
</calcChain>
</file>

<file path=xl/sharedStrings.xml><?xml version="1.0" encoding="utf-8"?>
<sst xmlns="http://schemas.openxmlformats.org/spreadsheetml/2006/main" count="39" uniqueCount="38">
  <si>
    <t>ลำดับ</t>
  </si>
  <si>
    <t>ชื่องบประมาณ</t>
  </si>
  <si>
    <t>ได้รับจัดสรร</t>
  </si>
  <si>
    <t>รวมได้รับจัดสรร</t>
  </si>
  <si>
    <t>ผลการใช้จ่ายงบประมาณ</t>
  </si>
  <si>
    <t>รวมผลเบิกจ่ายสะสม</t>
  </si>
  <si>
    <t>คงเหลือ</t>
  </si>
  <si>
    <t>ไตรมาส 1-3 (ต.ค.66-พ.ค.67)</t>
  </si>
  <si>
    <t>ไตรมาส 4</t>
  </si>
  <si>
    <t>การบังคับใช้กฎหมายและบริการประชาชน</t>
  </si>
  <si>
    <t>การรักษาความปลอดภัยและให้บริการแก่นักท่องเที่ยว</t>
  </si>
  <si>
    <t>การปฏิรูประบบงานสอบสวนและการบังคับใช้กฎหมาย</t>
  </si>
  <si>
    <t>การป้องกัน ปราบปราม สืบสวนผู้ผลิต และผู้ค้ายาเสพติด</t>
  </si>
  <si>
    <t>ชุมชนสัมพันธ์</t>
  </si>
  <si>
    <t>ขจ คุ้มครองพยาน</t>
  </si>
  <si>
    <t>ค่าตอบแทนพยาน</t>
  </si>
  <si>
    <t>ค่าตอบแทนนักจิต</t>
  </si>
  <si>
    <t>คชจ.ในการส่งหมายเรียกพยาน</t>
  </si>
  <si>
    <t>ค่าใช้จ่ายการรณรงค์ช่วงเทศกาล (ปีใหม่)</t>
  </si>
  <si>
    <t>หน่วยงาน สถานีตำรวจภูธรคลองใหญ่ จังหวัดตราด</t>
  </si>
  <si>
    <t>เรียน ผกก.สภ.คลองใหญ่</t>
  </si>
  <si>
    <t>จึงเรียนมาเพื่อโปรดทราบ</t>
  </si>
  <si>
    <t>ทราบ</t>
  </si>
  <si>
    <t>( สมชิต วินไชย )</t>
  </si>
  <si>
    <t>ผกก.สภ.คลองใหญ่</t>
  </si>
  <si>
    <t>ผลการใช้จ่ายประกอบงบประมาณรายจ่าย</t>
  </si>
  <si>
    <t>โครงการตำรวจประสาน โรงเรียน (1ตร. 1 รร.)</t>
  </si>
  <si>
    <t>โครงการอาสาสมัครตำรวจบ้าน</t>
  </si>
  <si>
    <t>ค่าตอบ จพง.ชันสูตร พลิกศพ</t>
  </si>
  <si>
    <t>ครูแดร์ ภาคเรียนที่2/2567</t>
  </si>
  <si>
    <t>ข้อมูล ณ วันที่ 31 มีนาคม 2568</t>
  </si>
  <si>
    <t>ประจำปีงบประมาณ พ.ศ. 2568 ไตรมาสที่1-2</t>
  </si>
  <si>
    <t>1 ต.ค.67-31 มี.ค.68</t>
  </si>
  <si>
    <t>( นที สวัสดิ์วารี )</t>
  </si>
  <si>
    <t>สว.อก.สภ.คลองใหญ่</t>
  </si>
  <si>
    <t>รายงานผลการใช้จ่ายประกอบงบประมาณรายจ่ายประจำปีงบประมาณ พ.ศ.2568</t>
  </si>
  <si>
    <t xml:space="preserve">                 พ.ต.ท.  นที สวัสดิ์วารี</t>
  </si>
  <si>
    <t xml:space="preserve">          พ.ต.อ.   สมชิต วินไชย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</si>
</sst>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arabun"/>
    </font>
    <font>
      <b/>
      <sz val="24"/>
      <name val="TH SarabunPSK"/>
      <family val="2"/>
    </font>
    <font>
      <b/>
      <sz val="10"/>
      <color theme="1"/>
      <name val="TH SarabunPSK"/>
      <family val="2"/>
    </font>
    <font>
      <b/>
      <sz val="22"/>
      <color theme="1"/>
      <name val="TH SarabunPSK"/>
      <family val="2"/>
    </font>
    <font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3" xfId="0" applyFont="1" applyBorder="1"/>
    <xf numFmtId="43" fontId="1" fillId="0" borderId="3" xfId="0" applyNumberFormat="1" applyFont="1" applyBorder="1"/>
    <xf numFmtId="43" fontId="1" fillId="0" borderId="3" xfId="1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43" fontId="1" fillId="0" borderId="7" xfId="0" applyNumberFormat="1" applyFont="1" applyBorder="1"/>
    <xf numFmtId="43" fontId="1" fillId="0" borderId="7" xfId="1" applyFont="1" applyBorder="1"/>
    <xf numFmtId="0" fontId="1" fillId="0" borderId="7" xfId="0" applyFont="1" applyBorder="1" applyAlignment="1">
      <alignment wrapText="1"/>
    </xf>
    <xf numFmtId="43" fontId="1" fillId="0" borderId="7" xfId="0" applyNumberFormat="1" applyFont="1" applyBorder="1" applyAlignment="1">
      <alignment wrapText="1"/>
    </xf>
    <xf numFmtId="3" fontId="1" fillId="0" borderId="7" xfId="0" applyNumberFormat="1" applyFont="1" applyBorder="1"/>
    <xf numFmtId="3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3" fontId="1" fillId="0" borderId="8" xfId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4" fontId="1" fillId="0" borderId="7" xfId="0" applyNumberFormat="1" applyFont="1" applyBorder="1"/>
    <xf numFmtId="0" fontId="4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workbookViewId="0">
      <selection activeCell="G36" sqref="G36"/>
    </sheetView>
  </sheetViews>
  <sheetFormatPr defaultRowHeight="14.25"/>
  <cols>
    <col min="1" max="1" width="7.5" customWidth="1"/>
    <col min="2" max="2" width="42.875" customWidth="1"/>
    <col min="3" max="3" width="16" customWidth="1"/>
    <col min="4" max="4" width="10.625" customWidth="1"/>
    <col min="5" max="5" width="13.25" customWidth="1"/>
    <col min="6" max="6" width="12.75" customWidth="1"/>
    <col min="7" max="7" width="11.625" customWidth="1"/>
    <col min="8" max="8" width="11.5" customWidth="1"/>
    <col min="9" max="9" width="11.25" customWidth="1"/>
    <col min="10" max="10" width="10.625" customWidth="1"/>
    <col min="11" max="11" width="11" customWidth="1"/>
    <col min="12" max="12" width="9.25" customWidth="1"/>
    <col min="14" max="14" width="8.375" customWidth="1"/>
    <col min="15" max="15" width="8.25" customWidth="1"/>
    <col min="16" max="16" width="7.25" customWidth="1"/>
    <col min="17" max="17" width="17" customWidth="1"/>
    <col min="18" max="18" width="13.375" customWidth="1"/>
  </cols>
  <sheetData>
    <row r="1" spans="1:18" ht="30.7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8.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3.25">
      <c r="A3" s="1"/>
      <c r="B3" s="1"/>
      <c r="C3" s="1"/>
      <c r="D3" s="1"/>
      <c r="E3" s="39" t="s">
        <v>30</v>
      </c>
      <c r="F3" s="39"/>
      <c r="G3" s="39"/>
      <c r="H3" s="39"/>
      <c r="I3" s="39"/>
      <c r="J3" s="39"/>
      <c r="K3" s="39"/>
      <c r="L3" s="1"/>
      <c r="M3" s="1"/>
      <c r="N3" s="1"/>
      <c r="O3" s="1"/>
      <c r="P3" s="1"/>
      <c r="Q3" s="1"/>
      <c r="R3" s="1"/>
    </row>
    <row r="4" spans="1:18" ht="21">
      <c r="A4" s="34" t="s">
        <v>0</v>
      </c>
      <c r="B4" s="34" t="s">
        <v>1</v>
      </c>
      <c r="C4" s="22" t="s">
        <v>2</v>
      </c>
      <c r="D4" s="22" t="s">
        <v>2</v>
      </c>
      <c r="E4" s="34" t="s">
        <v>3</v>
      </c>
      <c r="F4" s="36" t="s">
        <v>4</v>
      </c>
      <c r="G4" s="37"/>
      <c r="H4" s="37"/>
      <c r="I4" s="37"/>
      <c r="J4" s="37"/>
      <c r="K4" s="37"/>
      <c r="L4" s="37"/>
      <c r="M4" s="37"/>
      <c r="N4" s="37"/>
      <c r="O4" s="37"/>
      <c r="P4" s="38"/>
      <c r="Q4" s="34" t="s">
        <v>5</v>
      </c>
      <c r="R4" s="34" t="s">
        <v>6</v>
      </c>
    </row>
    <row r="5" spans="1:18" ht="21">
      <c r="A5" s="35"/>
      <c r="B5" s="35"/>
      <c r="C5" s="24" t="s">
        <v>7</v>
      </c>
      <c r="D5" s="23" t="s">
        <v>8</v>
      </c>
      <c r="E5" s="35"/>
      <c r="F5" s="25">
        <v>24746</v>
      </c>
      <c r="G5" s="25">
        <v>24787</v>
      </c>
      <c r="H5" s="25">
        <v>24807</v>
      </c>
      <c r="I5" s="25">
        <v>24838</v>
      </c>
      <c r="J5" s="25">
        <v>24869</v>
      </c>
      <c r="K5" s="25">
        <v>24898</v>
      </c>
      <c r="L5" s="25">
        <v>24959</v>
      </c>
      <c r="M5" s="25">
        <v>24990</v>
      </c>
      <c r="N5" s="25">
        <v>25020</v>
      </c>
      <c r="O5" s="25">
        <v>25051</v>
      </c>
      <c r="P5" s="25">
        <v>25082</v>
      </c>
      <c r="Q5" s="35"/>
      <c r="R5" s="35"/>
    </row>
    <row r="6" spans="1:18" ht="21">
      <c r="A6" s="16">
        <v>1</v>
      </c>
      <c r="B6" s="17" t="s">
        <v>9</v>
      </c>
      <c r="C6" s="3">
        <v>1877100</v>
      </c>
      <c r="D6" s="2"/>
      <c r="E6" s="4">
        <f>SUM(C6:D6)</f>
        <v>1877100</v>
      </c>
      <c r="F6" s="4">
        <v>28320.38</v>
      </c>
      <c r="G6" s="4">
        <v>240149.74</v>
      </c>
      <c r="H6" s="4">
        <v>319221.61</v>
      </c>
      <c r="I6" s="4">
        <v>370223.79</v>
      </c>
      <c r="J6" s="4">
        <v>197857.44</v>
      </c>
      <c r="K6" s="4">
        <v>355351.98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f t="shared" ref="Q6:Q21" si="0">SUM(F6:P6)</f>
        <v>1511124.94</v>
      </c>
      <c r="R6" s="4">
        <f>E6-Q6</f>
        <v>365975.06000000006</v>
      </c>
    </row>
    <row r="7" spans="1:18" ht="21">
      <c r="A7" s="18">
        <v>2</v>
      </c>
      <c r="B7" s="19" t="s">
        <v>10</v>
      </c>
      <c r="C7" s="7">
        <v>12200</v>
      </c>
      <c r="D7" s="6"/>
      <c r="E7" s="8">
        <f t="shared" ref="E7:E21" si="1">SUM(C7:D7)</f>
        <v>12200</v>
      </c>
      <c r="F7" s="8">
        <v>0</v>
      </c>
      <c r="G7" s="8">
        <v>0</v>
      </c>
      <c r="H7" s="8">
        <v>0</v>
      </c>
      <c r="I7" s="8">
        <v>0</v>
      </c>
      <c r="J7" s="8">
        <v>12200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f t="shared" si="0"/>
        <v>12200</v>
      </c>
      <c r="R7" s="8">
        <f t="shared" ref="R7:R21" si="2">E7-Q7</f>
        <v>0</v>
      </c>
    </row>
    <row r="8" spans="1:18" ht="21" customHeight="1">
      <c r="A8" s="18">
        <v>3</v>
      </c>
      <c r="B8" s="20" t="s">
        <v>11</v>
      </c>
      <c r="C8" s="10">
        <v>56300</v>
      </c>
      <c r="D8" s="6"/>
      <c r="E8" s="8">
        <f t="shared" si="1"/>
        <v>56300</v>
      </c>
      <c r="F8" s="8">
        <v>0</v>
      </c>
      <c r="G8" s="8">
        <v>0</v>
      </c>
      <c r="H8" s="8">
        <v>56300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f t="shared" si="0"/>
        <v>56300</v>
      </c>
      <c r="R8" s="8">
        <f t="shared" si="2"/>
        <v>0</v>
      </c>
    </row>
    <row r="9" spans="1:18" ht="21" customHeight="1">
      <c r="A9" s="18">
        <v>4</v>
      </c>
      <c r="B9" s="21" t="s">
        <v>12</v>
      </c>
      <c r="C9" s="10">
        <v>75103</v>
      </c>
      <c r="D9" s="6"/>
      <c r="E9" s="8">
        <f>SUM(C9:D9)</f>
        <v>75103</v>
      </c>
      <c r="F9" s="8">
        <v>1683.35</v>
      </c>
      <c r="G9" s="8">
        <v>38103.29</v>
      </c>
      <c r="H9" s="8">
        <v>1747.59</v>
      </c>
      <c r="I9" s="8">
        <v>13428.32</v>
      </c>
      <c r="J9" s="8"/>
      <c r="K9" s="8">
        <v>11391.74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f t="shared" si="0"/>
        <v>66354.289999999994</v>
      </c>
      <c r="R9" s="8">
        <f>E9-Q9</f>
        <v>8748.7100000000064</v>
      </c>
    </row>
    <row r="10" spans="1:18" ht="21">
      <c r="A10" s="18">
        <v>5</v>
      </c>
      <c r="B10" s="19" t="s">
        <v>13</v>
      </c>
      <c r="C10" s="11">
        <v>50700</v>
      </c>
      <c r="D10" s="6"/>
      <c r="E10" s="8">
        <f>SUM(C10:D10)</f>
        <v>50700</v>
      </c>
      <c r="F10" s="8"/>
      <c r="G10" s="8"/>
      <c r="H10" s="8">
        <v>8500</v>
      </c>
      <c r="I10" s="8"/>
      <c r="J10" s="8"/>
      <c r="K10" s="8"/>
      <c r="L10" s="8"/>
      <c r="M10" s="8"/>
      <c r="N10" s="8"/>
      <c r="O10" s="8"/>
      <c r="P10" s="8"/>
      <c r="Q10" s="8">
        <f t="shared" si="0"/>
        <v>8500</v>
      </c>
      <c r="R10" s="8">
        <f t="shared" si="2"/>
        <v>42200</v>
      </c>
    </row>
    <row r="11" spans="1:18" ht="21">
      <c r="A11" s="18">
        <v>6</v>
      </c>
      <c r="B11" s="19" t="s">
        <v>18</v>
      </c>
      <c r="C11" s="11">
        <v>16422</v>
      </c>
      <c r="D11" s="6"/>
      <c r="E11" s="8">
        <f t="shared" si="1"/>
        <v>16422</v>
      </c>
      <c r="F11" s="8"/>
      <c r="G11" s="8"/>
      <c r="H11" s="8"/>
      <c r="I11" s="8">
        <v>16422</v>
      </c>
      <c r="J11" s="8"/>
      <c r="K11" s="8"/>
      <c r="L11" s="8"/>
      <c r="M11" s="8"/>
      <c r="N11" s="8"/>
      <c r="O11" s="8"/>
      <c r="P11" s="8"/>
      <c r="Q11" s="8">
        <f>SUM(F11:P11)</f>
        <v>16422</v>
      </c>
      <c r="R11" s="8">
        <f t="shared" si="2"/>
        <v>0</v>
      </c>
    </row>
    <row r="12" spans="1:18" ht="21">
      <c r="A12" s="18"/>
      <c r="B12" s="19" t="s">
        <v>27</v>
      </c>
      <c r="C12" s="11">
        <v>8000</v>
      </c>
      <c r="D12" s="6"/>
      <c r="E12" s="8">
        <v>8000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v>8000</v>
      </c>
      <c r="R12" s="8"/>
    </row>
    <row r="13" spans="1:18" ht="21">
      <c r="A13" s="18">
        <v>7</v>
      </c>
      <c r="B13" s="20" t="s">
        <v>26</v>
      </c>
      <c r="C13" s="12">
        <v>3280</v>
      </c>
      <c r="D13" s="6"/>
      <c r="E13" s="8">
        <v>3280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>
        <v>3280</v>
      </c>
      <c r="R13" s="8">
        <f t="shared" si="2"/>
        <v>0</v>
      </c>
    </row>
    <row r="14" spans="1:18" ht="21">
      <c r="A14" s="18">
        <v>8</v>
      </c>
      <c r="B14" s="19" t="s">
        <v>29</v>
      </c>
      <c r="C14" s="11">
        <v>23400</v>
      </c>
      <c r="D14" s="6"/>
      <c r="E14" s="8">
        <f t="shared" si="1"/>
        <v>23400</v>
      </c>
      <c r="F14" s="8"/>
      <c r="G14" s="8"/>
      <c r="H14" s="8"/>
      <c r="I14" s="8"/>
      <c r="J14" s="8">
        <v>23400</v>
      </c>
      <c r="K14" s="8"/>
      <c r="L14" s="8"/>
      <c r="M14" s="8"/>
      <c r="N14" s="8"/>
      <c r="O14" s="8"/>
      <c r="P14" s="8"/>
      <c r="Q14" s="8">
        <v>23400</v>
      </c>
      <c r="R14" s="8">
        <f t="shared" si="2"/>
        <v>0</v>
      </c>
    </row>
    <row r="15" spans="1:18" ht="21">
      <c r="A15" s="18">
        <v>9</v>
      </c>
      <c r="B15" s="27" t="s">
        <v>14</v>
      </c>
      <c r="C15" s="28">
        <v>100</v>
      </c>
      <c r="D15" s="6"/>
      <c r="E15" s="8">
        <f t="shared" si="1"/>
        <v>100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  <c r="R15" s="8">
        <f t="shared" si="2"/>
        <v>100</v>
      </c>
    </row>
    <row r="16" spans="1:18" ht="21">
      <c r="A16" s="5">
        <v>10</v>
      </c>
      <c r="B16" s="27" t="s">
        <v>15</v>
      </c>
      <c r="C16" s="28">
        <v>12700</v>
      </c>
      <c r="D16" s="6"/>
      <c r="E16" s="8">
        <f t="shared" si="1"/>
        <v>12700</v>
      </c>
      <c r="F16" s="8"/>
      <c r="G16" s="8">
        <v>3000</v>
      </c>
      <c r="H16" s="8">
        <v>1500</v>
      </c>
      <c r="I16" s="8">
        <v>1200</v>
      </c>
      <c r="J16" s="8">
        <v>1800</v>
      </c>
      <c r="K16" s="8"/>
      <c r="L16" s="8"/>
      <c r="M16" s="8"/>
      <c r="N16" s="8"/>
      <c r="O16" s="8"/>
      <c r="P16" s="8"/>
      <c r="Q16" s="8">
        <f t="shared" si="0"/>
        <v>7500</v>
      </c>
      <c r="R16" s="8">
        <f t="shared" si="2"/>
        <v>5200</v>
      </c>
    </row>
    <row r="17" spans="1:18" ht="21">
      <c r="A17" s="5">
        <v>11</v>
      </c>
      <c r="B17" s="27" t="s">
        <v>16</v>
      </c>
      <c r="C17" s="28">
        <v>2600</v>
      </c>
      <c r="D17" s="6"/>
      <c r="E17" s="8">
        <f t="shared" si="1"/>
        <v>2600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R17" s="8">
        <f t="shared" si="2"/>
        <v>2600</v>
      </c>
    </row>
    <row r="18" spans="1:18" ht="21">
      <c r="A18" s="5">
        <v>12</v>
      </c>
      <c r="B18" s="27" t="s">
        <v>28</v>
      </c>
      <c r="C18" s="28">
        <v>16000</v>
      </c>
      <c r="D18" s="6"/>
      <c r="E18" s="8">
        <v>16000</v>
      </c>
      <c r="F18" s="8"/>
      <c r="G18" s="8">
        <v>2400</v>
      </c>
      <c r="H18" s="8">
        <v>3600</v>
      </c>
      <c r="I18" s="8"/>
      <c r="J18" s="8">
        <v>4800</v>
      </c>
      <c r="K18" s="8">
        <v>3600</v>
      </c>
      <c r="L18" s="8"/>
      <c r="M18" s="8"/>
      <c r="N18" s="8"/>
      <c r="O18" s="8"/>
      <c r="P18" s="8"/>
      <c r="Q18" s="8">
        <v>14400</v>
      </c>
      <c r="R18" s="8">
        <v>1600</v>
      </c>
    </row>
    <row r="19" spans="1:18" ht="21">
      <c r="A19" s="5">
        <v>13</v>
      </c>
      <c r="B19" s="27" t="s">
        <v>17</v>
      </c>
      <c r="C19" s="9">
        <v>700</v>
      </c>
      <c r="D19" s="6"/>
      <c r="E19" s="8">
        <v>700</v>
      </c>
      <c r="F19" s="8"/>
      <c r="G19" s="8"/>
      <c r="H19" s="8"/>
      <c r="I19" s="8"/>
      <c r="J19" s="8">
        <v>600</v>
      </c>
      <c r="K19" s="8"/>
      <c r="L19" s="8"/>
      <c r="M19" s="8"/>
      <c r="N19" s="8"/>
      <c r="O19" s="8"/>
      <c r="P19" s="8"/>
      <c r="Q19" s="8">
        <v>600</v>
      </c>
      <c r="R19" s="8">
        <v>100</v>
      </c>
    </row>
    <row r="20" spans="1:18" ht="21">
      <c r="A20" s="5"/>
      <c r="B20" s="29"/>
      <c r="C20" s="9"/>
      <c r="D20" s="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21">
      <c r="A21" s="5"/>
      <c r="B21" s="29"/>
      <c r="C21" s="9"/>
      <c r="D21" s="6"/>
      <c r="E21" s="8">
        <f t="shared" si="1"/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0"/>
        <v>0</v>
      </c>
      <c r="R21" s="8">
        <f t="shared" si="2"/>
        <v>0</v>
      </c>
    </row>
    <row r="22" spans="1:18" ht="21">
      <c r="A22" s="13"/>
      <c r="B22" s="26"/>
      <c r="C22" s="26"/>
      <c r="D22" s="14"/>
      <c r="E22" s="15">
        <f>SUM(E6:E21)</f>
        <v>2154605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>
        <f>SUM(Q6:Q21)</f>
        <v>1728081.23</v>
      </c>
      <c r="R22" s="15">
        <f>SUM(R6:R21)</f>
        <v>426523.77000000008</v>
      </c>
    </row>
    <row r="23" spans="1:18" ht="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1">
      <c r="A24" s="1"/>
      <c r="B24" s="30" t="s">
        <v>20</v>
      </c>
      <c r="C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1">
      <c r="A25" s="1"/>
      <c r="B25" s="30" t="s">
        <v>25</v>
      </c>
      <c r="C25" s="3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1">
      <c r="A26" s="1"/>
      <c r="B26" s="30" t="s">
        <v>31</v>
      </c>
      <c r="C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1">
      <c r="A27" s="1"/>
      <c r="B27" s="1" t="s">
        <v>32</v>
      </c>
      <c r="C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1">
      <c r="A28" s="1"/>
      <c r="B28" s="1"/>
      <c r="C28" s="3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1">
      <c r="A29" s="1"/>
      <c r="B29" s="1" t="s">
        <v>21</v>
      </c>
      <c r="C29" s="31"/>
      <c r="D29" s="1"/>
      <c r="E29" s="1" t="s">
        <v>22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1">
      <c r="A30" s="1"/>
      <c r="B30" s="1"/>
      <c r="C30" s="3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1">
      <c r="A31" s="1"/>
      <c r="B31" s="1" t="s">
        <v>36</v>
      </c>
      <c r="C31" s="31"/>
      <c r="D31" s="1" t="s">
        <v>37</v>
      </c>
      <c r="E31" s="3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1">
      <c r="B32" s="31" t="s">
        <v>33</v>
      </c>
      <c r="C32" s="31"/>
      <c r="D32" s="1"/>
      <c r="E32" s="31" t="s">
        <v>23</v>
      </c>
    </row>
    <row r="33" spans="2:5" ht="21">
      <c r="B33" s="31" t="s">
        <v>34</v>
      </c>
      <c r="C33" s="31"/>
      <c r="D33" s="1"/>
      <c r="E33" s="31" t="s">
        <v>24</v>
      </c>
    </row>
  </sheetData>
  <mergeCells count="9">
    <mergeCell ref="A1:R1"/>
    <mergeCell ref="A2:R2"/>
    <mergeCell ref="A4:A5"/>
    <mergeCell ref="B4:B5"/>
    <mergeCell ref="E4:E5"/>
    <mergeCell ref="F4:P4"/>
    <mergeCell ref="Q4:Q5"/>
    <mergeCell ref="R4:R5"/>
    <mergeCell ref="E3:K3"/>
  </mergeCells>
  <pageMargins left="0.70866141732283472" right="0.70866141732283472" top="0.35433070866141736" bottom="0.35433070866141736" header="0.31496062992125984" footer="0.31496062992125984"/>
  <pageSetup paperSize="5"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ใช้จ่ายประกอบงบ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2025-04-10T08:47:19Z</cp:lastPrinted>
  <dcterms:created xsi:type="dcterms:W3CDTF">2024-01-10T07:59:11Z</dcterms:created>
  <dcterms:modified xsi:type="dcterms:W3CDTF">2025-04-10T08:48:02Z</dcterms:modified>
</cp:coreProperties>
</file>